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5225FFE6-EE2B-674F-9591-4D007896E48A}" xr6:coauthVersionLast="47" xr6:coauthVersionMax="47" xr10:uidLastSave="{00000000-0000-0000-0000-000000000000}"/>
  <bookViews>
    <workbookView xWindow="0" yWindow="500" windowWidth="38400" windowHeight="19520" xr2:uid="{F0000343-4A90-3F4D-B545-797E35DC4FFE}"/>
  </bookViews>
  <sheets>
    <sheet name="Progress Resistance Metric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6" l="1"/>
  <c r="F25" i="6"/>
  <c r="G25" i="6" s="1"/>
  <c r="H25" i="6" s="1"/>
  <c r="F24" i="6"/>
  <c r="G24" i="6" s="1"/>
  <c r="H24" i="6" s="1"/>
  <c r="F23" i="6"/>
  <c r="G23" i="6" s="1"/>
  <c r="H23" i="6" s="1"/>
  <c r="F22" i="6"/>
  <c r="G22" i="6" s="1"/>
  <c r="H22" i="6" s="1"/>
  <c r="F21" i="6"/>
  <c r="G21" i="6" s="1"/>
  <c r="H21" i="6" s="1"/>
  <c r="F20" i="6"/>
  <c r="G20" i="6" s="1"/>
  <c r="H20" i="6" s="1"/>
  <c r="F19" i="6"/>
  <c r="G19" i="6" s="1"/>
  <c r="H19" i="6" s="1"/>
  <c r="F18" i="6"/>
  <c r="G18" i="6" s="1"/>
  <c r="G26" i="6" l="1"/>
  <c r="H18" i="6"/>
  <c r="H26" i="6"/>
</calcChain>
</file>

<file path=xl/sharedStrings.xml><?xml version="1.0" encoding="utf-8"?>
<sst xmlns="http://schemas.openxmlformats.org/spreadsheetml/2006/main" count="34" uniqueCount="34">
  <si>
    <t>Task</t>
  </si>
  <si>
    <t>A</t>
  </si>
  <si>
    <t>B</t>
  </si>
  <si>
    <t>C</t>
  </si>
  <si>
    <t>D</t>
  </si>
  <si>
    <t>E</t>
  </si>
  <si>
    <t>F</t>
  </si>
  <si>
    <t>Totals:</t>
  </si>
  <si>
    <t>Project:</t>
  </si>
  <si>
    <t>Planned Start</t>
  </si>
  <si>
    <t>Report Date (R):</t>
  </si>
  <si>
    <t>Actual Progress This Period</t>
  </si>
  <si>
    <t>Workdays from Planned Start to Report Date
(R - A)</t>
  </si>
  <si>
    <t>Maximum  Workdays Through Report Date
(Min B, D)</t>
  </si>
  <si>
    <t>Remaining Duration in Workdays\ (Beginning)</t>
  </si>
  <si>
    <t>1</t>
  </si>
  <si>
    <t>2</t>
  </si>
  <si>
    <t>3</t>
  </si>
  <si>
    <t>4</t>
  </si>
  <si>
    <t>5</t>
  </si>
  <si>
    <t>6</t>
  </si>
  <si>
    <t>7</t>
  </si>
  <si>
    <t>8</t>
  </si>
  <si>
    <t>XG600</t>
  </si>
  <si>
    <t>Instructions:</t>
  </si>
  <si>
    <t>Progress Resistance Metric</t>
  </si>
  <si>
    <t>Progress Resistance Metric
1 - (C / E)</t>
  </si>
  <si>
    <t>1. Enter all tasks that are scheduled to start or be in progress during the current reporting period.</t>
  </si>
  <si>
    <t>2. Enter the planned start date, remaining duration in workdays, and actual progress this period for each task.</t>
  </si>
  <si>
    <t>3. Enter the project name at top right and the report date (the closing date of the reporting period).</t>
  </si>
  <si>
    <t>4. The total progress resistance metric is calculated at bottom-right. In the example it's 63%.</t>
  </si>
  <si>
    <t>5. This means that no progress was made in 63% of available working time in the reporting period.</t>
  </si>
  <si>
    <t>6. Conversely, progress was made in 37% of available working time in the reporting period.</t>
  </si>
  <si>
    <t>7. This suggests there are opportunities to investigate why the project was idle slighly less than two-thirds of the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</si>
</sst>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8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49" fontId="3" fillId="2" borderId="1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5" fillId="0" borderId="1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3" borderId="12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164" fontId="5" fillId="3" borderId="16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" fontId="4" fillId="3" borderId="2" xfId="0" applyNumberFormat="1" applyFont="1" applyFill="1" applyBorder="1" applyAlignment="1">
      <alignment horizontal="center"/>
    </xf>
    <xf numFmtId="9" fontId="5" fillId="3" borderId="3" xfId="1" applyFont="1" applyFill="1" applyBorder="1" applyAlignment="1">
      <alignment horizontal="center"/>
    </xf>
    <xf numFmtId="1" fontId="4" fillId="3" borderId="5" xfId="0" applyNumberFormat="1" applyFont="1" applyFill="1" applyBorder="1" applyAlignment="1">
      <alignment horizontal="center"/>
    </xf>
    <xf numFmtId="9" fontId="5" fillId="3" borderId="6" xfId="1" applyFont="1" applyFill="1" applyBorder="1" applyAlignment="1">
      <alignment horizontal="center"/>
    </xf>
    <xf numFmtId="0" fontId="5" fillId="3" borderId="10" xfId="0" applyFont="1" applyFill="1" applyBorder="1" applyAlignment="1">
      <alignment horizontal="right"/>
    </xf>
    <xf numFmtId="1" fontId="5" fillId="3" borderId="11" xfId="0" applyNumberFormat="1" applyFont="1" applyFill="1" applyBorder="1" applyAlignment="1">
      <alignment horizontal="center"/>
    </xf>
    <xf numFmtId="9" fontId="5" fillId="3" borderId="9" xfId="1" applyFont="1" applyFill="1" applyBorder="1" applyAlignment="1">
      <alignment horizontal="center"/>
    </xf>
    <xf numFmtId="0" fontId="6" fillId="4" borderId="8" xfId="0" applyFont="1" applyFill="1" applyBorder="1" applyAlignment="1">
      <alignment horizontal="left"/>
    </xf>
    <xf numFmtId="0" fontId="4" fillId="3" borderId="7" xfId="0" applyFont="1" applyFill="1" applyBorder="1"/>
    <xf numFmtId="0" fontId="5" fillId="3" borderId="9" xfId="0" applyFont="1" applyFill="1" applyBorder="1" applyAlignment="1">
      <alignment horizontal="right"/>
    </xf>
    <xf numFmtId="1" fontId="5" fillId="3" borderId="8" xfId="0" applyNumberFormat="1" applyFont="1" applyFill="1" applyBorder="1" applyAlignment="1">
      <alignment horizontal="center"/>
    </xf>
    <xf numFmtId="0" fontId="5" fillId="3" borderId="15" xfId="0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5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2"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DE537-1F14-C94E-BA39-4ED95A7B8EC1}">
  <sheetPr>
    <pageSetUpPr fitToPage="1"/>
  </sheetPr>
  <dimension ref="A2:J66"/>
  <sheetViews>
    <sheetView showGridLines="0" tabSelected="1" zoomScale="130" zoomScaleNormal="130" workbookViewId="0">
      <selection activeCell="O18" sqref="O18"/>
    </sheetView>
  </sheetViews>
  <sheetFormatPr baseColWidth="10" defaultColWidth="8.83203125" defaultRowHeight="13" x14ac:dyDescent="0.15"/>
  <cols>
    <col min="1" max="1" width="6.33203125" style="31" customWidth="1"/>
    <col min="2" max="2" width="5.5" style="31" customWidth="1"/>
    <col min="3" max="3" width="8.1640625" style="31" customWidth="1"/>
    <col min="4" max="4" width="13.83203125" style="31" customWidth="1"/>
    <col min="5" max="5" width="10.5" style="31" customWidth="1"/>
    <col min="6" max="6" width="15.5" style="31" customWidth="1"/>
    <col min="7" max="7" width="19.1640625" style="31" customWidth="1"/>
    <col min="8" max="8" width="10.6640625" style="31" customWidth="1"/>
    <col min="9" max="16384" width="8.83203125" style="31"/>
  </cols>
  <sheetData>
    <row r="2" spans="1:10" ht="16" x14ac:dyDescent="0.2">
      <c r="A2" s="6"/>
      <c r="B2" s="7" t="s">
        <v>24</v>
      </c>
      <c r="C2" s="6"/>
      <c r="D2" s="6"/>
      <c r="E2" s="6"/>
      <c r="F2" s="6"/>
      <c r="G2" s="6"/>
      <c r="H2" s="6"/>
      <c r="I2" s="6"/>
      <c r="J2" s="6"/>
    </row>
    <row r="3" spans="1:10" ht="16" x14ac:dyDescent="0.2">
      <c r="A3" s="6"/>
      <c r="B3" s="6" t="s">
        <v>27</v>
      </c>
      <c r="C3" s="6"/>
      <c r="D3" s="6"/>
      <c r="E3" s="6"/>
      <c r="F3" s="6"/>
      <c r="G3" s="6"/>
      <c r="H3" s="6"/>
      <c r="I3" s="6"/>
      <c r="J3" s="6"/>
    </row>
    <row r="4" spans="1:10" ht="16" x14ac:dyDescent="0.2">
      <c r="A4" s="6"/>
      <c r="B4" s="6" t="s">
        <v>28</v>
      </c>
      <c r="C4" s="6"/>
      <c r="D4" s="6"/>
      <c r="E4" s="6"/>
      <c r="F4" s="6"/>
      <c r="G4" s="6"/>
      <c r="H4" s="6"/>
      <c r="I4" s="6"/>
      <c r="J4" s="6"/>
    </row>
    <row r="5" spans="1:10" ht="16" x14ac:dyDescent="0.2">
      <c r="A5" s="6"/>
      <c r="B5" s="6" t="s">
        <v>29</v>
      </c>
      <c r="C5" s="6"/>
      <c r="D5" s="6"/>
      <c r="E5" s="6"/>
      <c r="F5" s="6"/>
      <c r="G5" s="6"/>
      <c r="H5" s="6"/>
      <c r="I5" s="6"/>
      <c r="J5" s="6"/>
    </row>
    <row r="6" spans="1:10" ht="16" x14ac:dyDescent="0.2">
      <c r="A6" s="6"/>
      <c r="B6" s="6" t="s">
        <v>30</v>
      </c>
      <c r="C6" s="6"/>
      <c r="D6" s="6"/>
      <c r="E6" s="6"/>
      <c r="F6" s="6"/>
      <c r="G6" s="6"/>
      <c r="H6" s="6"/>
      <c r="I6" s="6"/>
      <c r="J6" s="6"/>
    </row>
    <row r="7" spans="1:10" ht="16" x14ac:dyDescent="0.2">
      <c r="A7" s="6"/>
      <c r="B7" s="6" t="s">
        <v>31</v>
      </c>
      <c r="C7" s="6"/>
      <c r="D7" s="6"/>
      <c r="E7" s="6"/>
      <c r="F7" s="6"/>
      <c r="G7" s="6"/>
      <c r="H7" s="6"/>
      <c r="I7" s="6"/>
      <c r="J7" s="6"/>
    </row>
    <row r="8" spans="1:10" ht="16" x14ac:dyDescent="0.2">
      <c r="A8" s="6"/>
      <c r="B8" s="6" t="s">
        <v>32</v>
      </c>
      <c r="C8" s="6"/>
      <c r="D8" s="6"/>
      <c r="E8" s="6"/>
      <c r="F8" s="6"/>
      <c r="G8" s="6"/>
      <c r="H8" s="6"/>
      <c r="I8" s="6"/>
      <c r="J8" s="6"/>
    </row>
    <row r="9" spans="1:10" ht="16" x14ac:dyDescent="0.2">
      <c r="A9" s="6"/>
      <c r="B9" s="6" t="s">
        <v>33</v>
      </c>
      <c r="C9" s="6"/>
      <c r="D9" s="6"/>
      <c r="E9" s="6"/>
      <c r="F9" s="6"/>
      <c r="G9" s="6"/>
      <c r="H9" s="6"/>
      <c r="I9" s="6"/>
      <c r="J9" s="6"/>
    </row>
    <row r="12" spans="1:10" ht="18" x14ac:dyDescent="0.2">
      <c r="B12" s="11" t="s">
        <v>25</v>
      </c>
      <c r="C12" s="11"/>
      <c r="D12" s="11"/>
      <c r="E12" s="11"/>
      <c r="F12" s="11"/>
      <c r="G12" s="11"/>
      <c r="H12" s="11"/>
    </row>
    <row r="13" spans="1:10" ht="14" thickBot="1" x14ac:dyDescent="0.2"/>
    <row r="14" spans="1:10" ht="17" thickBot="1" x14ac:dyDescent="0.25">
      <c r="B14" s="7"/>
      <c r="C14" s="6"/>
      <c r="D14" s="6"/>
      <c r="E14" s="6"/>
      <c r="F14" s="6"/>
      <c r="G14" s="30" t="s">
        <v>8</v>
      </c>
      <c r="H14" s="10" t="s">
        <v>23</v>
      </c>
      <c r="I14" s="6"/>
    </row>
    <row r="15" spans="1:10" ht="16" x14ac:dyDescent="0.2">
      <c r="A15" s="32"/>
      <c r="B15" s="12" t="s">
        <v>10</v>
      </c>
      <c r="C15" s="13"/>
      <c r="D15" s="13"/>
      <c r="E15" s="13"/>
      <c r="F15" s="13"/>
      <c r="G15" s="14"/>
      <c r="H15" s="15">
        <v>45247</v>
      </c>
      <c r="I15" s="6"/>
    </row>
    <row r="16" spans="1:10" ht="16" x14ac:dyDescent="0.2">
      <c r="B16" s="16"/>
      <c r="C16" s="17" t="s">
        <v>1</v>
      </c>
      <c r="D16" s="17" t="s">
        <v>2</v>
      </c>
      <c r="E16" s="17" t="s">
        <v>3</v>
      </c>
      <c r="F16" s="17" t="s">
        <v>4</v>
      </c>
      <c r="G16" s="17" t="s">
        <v>5</v>
      </c>
      <c r="H16" s="18" t="s">
        <v>6</v>
      </c>
      <c r="I16" s="6"/>
    </row>
    <row r="17" spans="1:10" ht="68" x14ac:dyDescent="0.2">
      <c r="B17" s="33" t="s">
        <v>0</v>
      </c>
      <c r="C17" s="34" t="s">
        <v>9</v>
      </c>
      <c r="D17" s="34" t="s">
        <v>14</v>
      </c>
      <c r="E17" s="34" t="s">
        <v>11</v>
      </c>
      <c r="F17" s="34" t="s">
        <v>12</v>
      </c>
      <c r="G17" s="34" t="s">
        <v>13</v>
      </c>
      <c r="H17" s="35" t="s">
        <v>26</v>
      </c>
      <c r="I17" s="6"/>
    </row>
    <row r="18" spans="1:10" ht="16" x14ac:dyDescent="0.2">
      <c r="B18" s="1" t="s">
        <v>15</v>
      </c>
      <c r="C18" s="2">
        <v>45236</v>
      </c>
      <c r="D18" s="3">
        <v>10</v>
      </c>
      <c r="E18" s="3">
        <v>5</v>
      </c>
      <c r="F18" s="19">
        <f t="shared" ref="F18:F25" si="0">IF(C18&gt;$H$15, "N/A - Start Date in Future", IF(NETWORKDAYS(C18,$H$15) &gt; 0, NETWORKDAYS(C18,$H$15), 0))</f>
        <v>10</v>
      </c>
      <c r="G18" s="19">
        <f t="shared" ref="G18:G25" si="1">IF(C18 &lt;= $H$15, MIN(D18,F18),"N/A")</f>
        <v>10</v>
      </c>
      <c r="H18" s="20">
        <f>1-(E18/G18)</f>
        <v>0.5</v>
      </c>
      <c r="I18" s="6"/>
    </row>
    <row r="19" spans="1:10" ht="16" x14ac:dyDescent="0.2">
      <c r="B19" s="1" t="s">
        <v>16</v>
      </c>
      <c r="C19" s="2">
        <v>45236</v>
      </c>
      <c r="D19" s="3">
        <v>12</v>
      </c>
      <c r="E19" s="3">
        <v>0</v>
      </c>
      <c r="F19" s="19">
        <f t="shared" si="0"/>
        <v>10</v>
      </c>
      <c r="G19" s="19">
        <f t="shared" si="1"/>
        <v>10</v>
      </c>
      <c r="H19" s="20">
        <f t="shared" ref="H19:H26" si="2">1-(E19/G19)</f>
        <v>1</v>
      </c>
      <c r="I19" s="6"/>
    </row>
    <row r="20" spans="1:10" ht="16" x14ac:dyDescent="0.2">
      <c r="B20" s="1" t="s">
        <v>17</v>
      </c>
      <c r="C20" s="2">
        <v>45236</v>
      </c>
      <c r="D20" s="3">
        <v>3</v>
      </c>
      <c r="E20" s="3">
        <v>2</v>
      </c>
      <c r="F20" s="19">
        <f t="shared" si="0"/>
        <v>10</v>
      </c>
      <c r="G20" s="19">
        <f t="shared" si="1"/>
        <v>3</v>
      </c>
      <c r="H20" s="20">
        <f t="shared" si="2"/>
        <v>0.33333333333333337</v>
      </c>
      <c r="I20" s="6"/>
    </row>
    <row r="21" spans="1:10" ht="16" x14ac:dyDescent="0.2">
      <c r="B21" s="1" t="s">
        <v>18</v>
      </c>
      <c r="C21" s="2">
        <v>45237</v>
      </c>
      <c r="D21" s="3">
        <v>8</v>
      </c>
      <c r="E21" s="3">
        <v>3</v>
      </c>
      <c r="F21" s="19">
        <f t="shared" si="0"/>
        <v>9</v>
      </c>
      <c r="G21" s="19">
        <f t="shared" si="1"/>
        <v>8</v>
      </c>
      <c r="H21" s="20">
        <f t="shared" si="2"/>
        <v>0.625</v>
      </c>
      <c r="I21" s="6"/>
    </row>
    <row r="22" spans="1:10" ht="16" x14ac:dyDescent="0.2">
      <c r="B22" s="1" t="s">
        <v>19</v>
      </c>
      <c r="C22" s="2">
        <v>45237</v>
      </c>
      <c r="D22" s="3">
        <v>2</v>
      </c>
      <c r="E22" s="3">
        <v>0</v>
      </c>
      <c r="F22" s="19">
        <f t="shared" si="0"/>
        <v>9</v>
      </c>
      <c r="G22" s="19">
        <f t="shared" si="1"/>
        <v>2</v>
      </c>
      <c r="H22" s="20">
        <f t="shared" si="2"/>
        <v>1</v>
      </c>
      <c r="I22" s="6"/>
    </row>
    <row r="23" spans="1:10" ht="16" x14ac:dyDescent="0.2">
      <c r="B23" s="1" t="s">
        <v>20</v>
      </c>
      <c r="C23" s="2">
        <v>45238</v>
      </c>
      <c r="D23" s="3">
        <v>10</v>
      </c>
      <c r="E23" s="3">
        <v>2</v>
      </c>
      <c r="F23" s="19">
        <f t="shared" si="0"/>
        <v>8</v>
      </c>
      <c r="G23" s="19">
        <f t="shared" si="1"/>
        <v>8</v>
      </c>
      <c r="H23" s="20">
        <f t="shared" si="2"/>
        <v>0.75</v>
      </c>
      <c r="I23" s="6"/>
    </row>
    <row r="24" spans="1:10" ht="16" x14ac:dyDescent="0.2">
      <c r="B24" s="1" t="s">
        <v>21</v>
      </c>
      <c r="C24" s="2">
        <v>45239</v>
      </c>
      <c r="D24" s="3">
        <v>10</v>
      </c>
      <c r="E24" s="3">
        <v>5</v>
      </c>
      <c r="F24" s="19">
        <f t="shared" si="0"/>
        <v>7</v>
      </c>
      <c r="G24" s="19">
        <f t="shared" si="1"/>
        <v>7</v>
      </c>
      <c r="H24" s="20">
        <f t="shared" si="2"/>
        <v>0.2857142857142857</v>
      </c>
      <c r="I24" s="6"/>
    </row>
    <row r="25" spans="1:10" ht="17" thickBot="1" x14ac:dyDescent="0.25">
      <c r="B25" s="1" t="s">
        <v>22</v>
      </c>
      <c r="C25" s="4">
        <v>45240</v>
      </c>
      <c r="D25" s="5">
        <v>1</v>
      </c>
      <c r="E25" s="5">
        <v>1</v>
      </c>
      <c r="F25" s="21">
        <f t="shared" si="0"/>
        <v>6</v>
      </c>
      <c r="G25" s="21">
        <f t="shared" si="1"/>
        <v>1</v>
      </c>
      <c r="H25" s="22">
        <f t="shared" si="2"/>
        <v>0</v>
      </c>
      <c r="I25" s="6"/>
    </row>
    <row r="26" spans="1:10" ht="17" thickBot="1" x14ac:dyDescent="0.25">
      <c r="B26" s="26"/>
      <c r="C26" s="27"/>
      <c r="D26" s="28" t="s">
        <v>7</v>
      </c>
      <c r="E26" s="29">
        <f>SUM(E18:E25)</f>
        <v>18</v>
      </c>
      <c r="F26" s="23"/>
      <c r="G26" s="24">
        <f>SUM(G18:G25)</f>
        <v>49</v>
      </c>
      <c r="H26" s="25">
        <f t="shared" si="2"/>
        <v>0.63265306122448983</v>
      </c>
      <c r="I26" s="6"/>
    </row>
    <row r="28" spans="1:10" ht="16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39" spans="2:9" ht="16" x14ac:dyDescent="0.2">
      <c r="B39" s="6"/>
      <c r="C39" s="7"/>
      <c r="D39" s="6"/>
      <c r="E39" s="6"/>
      <c r="F39" s="8"/>
      <c r="I39" s="6"/>
    </row>
    <row r="40" spans="2:9" ht="16" x14ac:dyDescent="0.2">
      <c r="B40" s="9"/>
      <c r="C40" s="7"/>
      <c r="D40" s="6"/>
      <c r="E40" s="6"/>
      <c r="F40" s="8"/>
      <c r="G40" s="8"/>
      <c r="H40" s="6"/>
      <c r="I40" s="6"/>
    </row>
    <row r="41" spans="2:9" ht="16" x14ac:dyDescent="0.2">
      <c r="B41" s="6"/>
      <c r="C41" s="7"/>
      <c r="D41" s="6"/>
      <c r="E41" s="6"/>
      <c r="F41" s="8"/>
      <c r="G41" s="8"/>
      <c r="H41" s="6"/>
      <c r="I41" s="6"/>
    </row>
    <row r="42" spans="2:9" ht="16" x14ac:dyDescent="0.2">
      <c r="B42" s="6"/>
      <c r="C42" s="6"/>
      <c r="D42" s="6"/>
      <c r="E42" s="6"/>
      <c r="F42" s="6"/>
      <c r="G42" s="6"/>
      <c r="H42" s="6"/>
      <c r="I42" s="6"/>
    </row>
    <row r="43" spans="2:9" ht="16" x14ac:dyDescent="0.2">
      <c r="B43" s="6"/>
      <c r="C43" s="6"/>
      <c r="D43" s="6"/>
      <c r="E43" s="6"/>
      <c r="F43" s="6"/>
      <c r="G43" s="6"/>
      <c r="H43" s="6"/>
      <c r="I43" s="6"/>
    </row>
    <row r="44" spans="2:9" ht="16" x14ac:dyDescent="0.2">
      <c r="B44" s="6"/>
      <c r="C44" s="6"/>
      <c r="D44" s="6"/>
      <c r="E44" s="6"/>
      <c r="F44" s="6"/>
      <c r="G44" s="6"/>
      <c r="H44" s="6"/>
      <c r="I44" s="6"/>
    </row>
    <row r="45" spans="2:9" ht="16" x14ac:dyDescent="0.2">
      <c r="B45" s="6"/>
      <c r="C45" s="6"/>
      <c r="D45" s="6"/>
      <c r="E45" s="6"/>
      <c r="F45" s="6"/>
      <c r="G45" s="6"/>
      <c r="H45" s="6"/>
      <c r="I45" s="6"/>
    </row>
    <row r="46" spans="2:9" ht="16" x14ac:dyDescent="0.2">
      <c r="B46" s="6"/>
      <c r="C46" s="6"/>
      <c r="D46" s="6"/>
      <c r="E46" s="6"/>
      <c r="F46" s="6"/>
      <c r="G46" s="6"/>
      <c r="H46" s="6"/>
      <c r="I46" s="6"/>
    </row>
    <row r="47" spans="2:9" ht="16" x14ac:dyDescent="0.2">
      <c r="B47" s="6"/>
      <c r="C47" s="6"/>
      <c r="D47" s="6"/>
      <c r="E47" s="6"/>
      <c r="F47" s="6"/>
      <c r="G47" s="6"/>
      <c r="H47" s="6"/>
      <c r="I47" s="6"/>
    </row>
    <row r="48" spans="2:9" ht="16" x14ac:dyDescent="0.2">
      <c r="B48" s="6"/>
      <c r="C48" s="6"/>
      <c r="D48" s="6"/>
      <c r="E48" s="6"/>
      <c r="F48" s="6"/>
      <c r="G48" s="6"/>
      <c r="H48" s="6"/>
      <c r="I48" s="6"/>
    </row>
    <row r="49" spans="2:9" ht="16" x14ac:dyDescent="0.2">
      <c r="B49" s="6"/>
      <c r="C49" s="6"/>
      <c r="D49" s="6"/>
      <c r="E49" s="6"/>
      <c r="F49" s="6"/>
      <c r="G49" s="6"/>
      <c r="H49" s="6"/>
      <c r="I49" s="6"/>
    </row>
    <row r="50" spans="2:9" ht="16" x14ac:dyDescent="0.2">
      <c r="B50" s="6"/>
      <c r="C50" s="6"/>
      <c r="D50" s="6"/>
      <c r="E50" s="6"/>
      <c r="F50" s="6"/>
      <c r="G50" s="6"/>
      <c r="H50" s="6"/>
      <c r="I50" s="6"/>
    </row>
    <row r="51" spans="2:9" ht="16" x14ac:dyDescent="0.2">
      <c r="B51" s="6"/>
      <c r="C51" s="6"/>
      <c r="D51" s="6"/>
      <c r="E51" s="6"/>
      <c r="F51" s="6"/>
      <c r="G51" s="6"/>
      <c r="H51" s="6"/>
      <c r="I51" s="6"/>
    </row>
    <row r="52" spans="2:9" ht="16" x14ac:dyDescent="0.2">
      <c r="B52" s="7"/>
      <c r="C52" s="6"/>
      <c r="D52" s="6"/>
      <c r="E52" s="6"/>
      <c r="F52" s="6"/>
      <c r="G52" s="6"/>
      <c r="H52" s="6"/>
      <c r="I52" s="6"/>
    </row>
    <row r="66" spans="2:9" ht="16" x14ac:dyDescent="0.2">
      <c r="B66" s="6"/>
      <c r="C66" s="6"/>
      <c r="D66" s="6"/>
      <c r="E66" s="6"/>
      <c r="F66" s="6"/>
      <c r="G66" s="6"/>
      <c r="H66" s="6"/>
      <c r="I66" s="6"/>
    </row>
  </sheetData>
  <mergeCells count="2">
    <mergeCell ref="B15:G15"/>
    <mergeCell ref="B12:H12"/>
  </mergeCells>
  <phoneticPr fontId="2" type="noConversion"/>
  <conditionalFormatting sqref="F18:F25">
    <cfRule type="expression" dxfId="1" priority="2" stopIfTrue="1">
      <formula>C18&gt;=#REF!</formula>
    </cfRule>
  </conditionalFormatting>
  <conditionalFormatting sqref="G18:H25 H26">
    <cfRule type="expression" dxfId="0" priority="3" stopIfTrue="1">
      <formula>C18&gt;=#REF!</formula>
    </cfRule>
  </conditionalFormatting>
  <printOptions horizontalCentered="1"/>
  <pageMargins left="0.75" right="0.75" top="1" bottom="1" header="0.5" footer="0.5"/>
  <pageSetup scale="91" orientation="landscape" horizontalDpi="300" verticalDpi="300"/>
  <headerFooter alignWithMargins="0"/>
  <ignoredErrors>
    <ignoredError sqref="B18:B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Progress Resistance Metric</vt:lpstr>
    </vt:vector>
  </TitlesOfParts>
  <Company>Home Desktop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Streits</dc:creator>
  <cp:lastModifiedBy>Paul Streit</cp:lastModifiedBy>
  <cp:lastPrinted>2024-05-10T01:15:17Z</cp:lastPrinted>
  <dcterms:created xsi:type="dcterms:W3CDTF">2002-05-05T01:47:52Z</dcterms:created>
  <dcterms:modified xsi:type="dcterms:W3CDTF">2025-03-12T16:40:06Z</dcterms:modified>
</cp:coreProperties>
</file>